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date1904="1" showInkAnnotation="0" checkCompatibility="1" autoCompressPictures="0"/>
  <bookViews>
    <workbookView xWindow="0" yWindow="0" windowWidth="19780" windowHeight="15460" tabRatio="193" firstSheet="1" activeTab="1"/>
  </bookViews>
  <sheets>
    <sheet name="Results" sheetId="2" r:id="rId1"/>
    <sheet name="Forecasts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8" i="1" l="1"/>
  <c r="C48" i="1"/>
  <c r="D48" i="1"/>
  <c r="E48" i="1"/>
  <c r="F48" i="1"/>
  <c r="G48" i="1"/>
  <c r="H48" i="1"/>
  <c r="B47" i="1"/>
  <c r="C47" i="1"/>
  <c r="D47" i="1"/>
  <c r="E47" i="1"/>
  <c r="F47" i="1"/>
  <c r="G47" i="1"/>
  <c r="H47" i="1"/>
  <c r="B46" i="1"/>
  <c r="C46" i="1"/>
  <c r="D46" i="1"/>
  <c r="E46" i="1"/>
  <c r="F46" i="1"/>
  <c r="G46" i="1"/>
  <c r="H46" i="1"/>
  <c r="B45" i="1"/>
  <c r="C45" i="1"/>
  <c r="D45" i="1"/>
  <c r="E45" i="1"/>
  <c r="F45" i="1"/>
  <c r="G45" i="1"/>
  <c r="H45" i="1"/>
  <c r="B44" i="1"/>
  <c r="C44" i="1"/>
  <c r="D44" i="1"/>
  <c r="E44" i="1"/>
  <c r="F44" i="1"/>
  <c r="G44" i="1"/>
  <c r="H44" i="1"/>
  <c r="B43" i="1"/>
  <c r="C43" i="1"/>
  <c r="D43" i="1"/>
  <c r="E43" i="1"/>
  <c r="F43" i="1"/>
  <c r="G43" i="1"/>
  <c r="H43" i="1"/>
  <c r="B42" i="1"/>
  <c r="C42" i="1"/>
  <c r="D42" i="1"/>
  <c r="E42" i="1"/>
  <c r="F42" i="1"/>
  <c r="G42" i="1"/>
  <c r="H42" i="1"/>
  <c r="B41" i="1"/>
  <c r="C41" i="1"/>
  <c r="D41" i="1"/>
  <c r="E41" i="1"/>
  <c r="F41" i="1"/>
  <c r="G41" i="1"/>
  <c r="H41" i="1"/>
  <c r="B40" i="1"/>
  <c r="C40" i="1"/>
  <c r="D40" i="1"/>
  <c r="E40" i="1"/>
  <c r="F40" i="1"/>
  <c r="G40" i="1"/>
  <c r="H40" i="1"/>
  <c r="B39" i="1"/>
  <c r="C39" i="1"/>
  <c r="D39" i="1"/>
  <c r="E39" i="1"/>
  <c r="F39" i="1"/>
  <c r="G39" i="1"/>
  <c r="H39" i="1"/>
  <c r="B38" i="1"/>
  <c r="C38" i="1"/>
  <c r="D38" i="1"/>
  <c r="E38" i="1"/>
  <c r="F38" i="1"/>
  <c r="G38" i="1"/>
  <c r="H38" i="1"/>
  <c r="B37" i="1"/>
  <c r="C37" i="1"/>
  <c r="D37" i="1"/>
  <c r="E37" i="1"/>
  <c r="F37" i="1"/>
  <c r="G37" i="1"/>
  <c r="H37" i="1"/>
  <c r="B36" i="1"/>
  <c r="C36" i="1"/>
  <c r="D36" i="1"/>
  <c r="E36" i="1"/>
  <c r="F36" i="1"/>
  <c r="G36" i="1"/>
  <c r="H36" i="1"/>
  <c r="B35" i="1"/>
  <c r="C35" i="1"/>
  <c r="D35" i="1"/>
  <c r="E35" i="1"/>
  <c r="F35" i="1"/>
  <c r="G35" i="1"/>
  <c r="H35" i="1"/>
  <c r="F26" i="1"/>
  <c r="F57" i="1"/>
  <c r="E26" i="1"/>
  <c r="E57" i="1"/>
  <c r="D26" i="1"/>
  <c r="D57" i="1"/>
  <c r="C26" i="1"/>
  <c r="C57" i="1"/>
  <c r="B26" i="1"/>
  <c r="B57" i="1"/>
  <c r="G26" i="1"/>
  <c r="G57" i="1"/>
  <c r="H57" i="1"/>
  <c r="B27" i="1"/>
  <c r="G27" i="1"/>
  <c r="F27" i="1"/>
  <c r="E27" i="1"/>
  <c r="D27" i="1"/>
  <c r="C27" i="1"/>
  <c r="B55" i="1"/>
  <c r="C55" i="1"/>
  <c r="D55" i="1"/>
  <c r="E55" i="1"/>
  <c r="F55" i="1"/>
  <c r="G55" i="1"/>
  <c r="H55" i="1"/>
  <c r="B54" i="1"/>
  <c r="C54" i="1"/>
  <c r="D54" i="1"/>
  <c r="E54" i="1"/>
  <c r="F54" i="1"/>
  <c r="G54" i="1"/>
  <c r="H54" i="1"/>
  <c r="B53" i="1"/>
  <c r="C53" i="1"/>
  <c r="D53" i="1"/>
  <c r="E53" i="1"/>
  <c r="F53" i="1"/>
  <c r="G53" i="1"/>
  <c r="H53" i="1"/>
  <c r="B52" i="1"/>
  <c r="C52" i="1"/>
  <c r="D52" i="1"/>
  <c r="E52" i="1"/>
  <c r="F52" i="1"/>
  <c r="G52" i="1"/>
  <c r="H52" i="1"/>
  <c r="B51" i="1"/>
  <c r="C51" i="1"/>
  <c r="D51" i="1"/>
  <c r="E51" i="1"/>
  <c r="F51" i="1"/>
  <c r="G51" i="1"/>
  <c r="H51" i="1"/>
  <c r="B58" i="1"/>
  <c r="C58" i="1"/>
  <c r="D58" i="1"/>
  <c r="E58" i="1"/>
  <c r="F58" i="1"/>
  <c r="G58" i="1"/>
  <c r="H58" i="1"/>
  <c r="B50" i="1"/>
  <c r="C50" i="1"/>
  <c r="D50" i="1"/>
  <c r="E50" i="1"/>
  <c r="F50" i="1"/>
  <c r="G50" i="1"/>
  <c r="H50" i="1"/>
</calcChain>
</file>

<file path=xl/sharedStrings.xml><?xml version="1.0" encoding="utf-8"?>
<sst xmlns="http://schemas.openxmlformats.org/spreadsheetml/2006/main" count="119" uniqueCount="35">
  <si>
    <t>Name</t>
  </si>
  <si>
    <t>Tmin</t>
  </si>
  <si>
    <t>Tmax</t>
  </si>
  <si>
    <t>Precip</t>
  </si>
  <si>
    <t>Cassano, John</t>
  </si>
  <si>
    <t>Verification</t>
  </si>
  <si>
    <t>Error Points</t>
  </si>
  <si>
    <t>Persistence</t>
  </si>
  <si>
    <t>Climatology</t>
  </si>
  <si>
    <t>NWS Grid (AM)</t>
  </si>
  <si>
    <t>NWS Grid (PM)</t>
  </si>
  <si>
    <t>Consensus (guidance)</t>
  </si>
  <si>
    <t>Weekly</t>
  </si>
  <si>
    <t>GFS MOS (12Z)</t>
  </si>
  <si>
    <t>Consensus (ATOC)</t>
  </si>
  <si>
    <t>NAM MOS (12Z)</t>
  </si>
  <si>
    <t>Bateman, Richard</t>
  </si>
  <si>
    <t>Cochrane, Sabrina</t>
  </si>
  <si>
    <t>Hartwick, Victoria</t>
  </si>
  <si>
    <t>Knoll, Jackson</t>
  </si>
  <si>
    <t>Lanzano, Alexander</t>
  </si>
  <si>
    <t>Mazzaro, Laura</t>
  </si>
  <si>
    <t>Schick, Kelly</t>
  </si>
  <si>
    <t>Smith, Ren</t>
  </si>
  <si>
    <t>Wallace, Bobby</t>
  </si>
  <si>
    <t>Wang, Lu</t>
  </si>
  <si>
    <t>West, Jason</t>
  </si>
  <si>
    <t>Yettella, Vineel</t>
  </si>
  <si>
    <t>Forecasts - KORD</t>
  </si>
  <si>
    <t>Error Points - KORD</t>
  </si>
  <si>
    <t>Hackett, Adrianna</t>
  </si>
  <si>
    <t>Week 6 (2/23/16)</t>
  </si>
  <si>
    <t>Day 1 - Wednesday (2/24/16)</t>
  </si>
  <si>
    <t>Day 2 - Thursday (2/25/16)</t>
  </si>
  <si>
    <t>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</si>
</sst>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6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baseColWidth="10" defaultRowHeight="13" x14ac:dyDescent="0"/>
  <cols>
    <col min="1" max="1" width="21.5703125" customWidth="1"/>
    <col min="8" max="9" width="13.7109375" customWidth="1"/>
    <col min="10" max="10" width="21.28515625" customWidth="1"/>
  </cols>
  <sheetData>
    <row r="1" spans="1:11" s="1" customFormat="1">
      <c r="A1"/>
      <c r="B1"/>
      <c r="C1"/>
      <c r="D1" s="1" t="s">
        <v>29</v>
      </c>
      <c r="E1"/>
      <c r="F1"/>
      <c r="G1"/>
      <c r="H1"/>
      <c r="I1"/>
      <c r="J1"/>
      <c r="K1"/>
    </row>
    <row r="2" spans="1:11" s="1" customFormat="1">
      <c r="A2" s="1" t="s">
        <v>31</v>
      </c>
      <c r="B2" s="1" t="s">
        <v>32</v>
      </c>
      <c r="E2" s="1" t="s">
        <v>33</v>
      </c>
      <c r="H2"/>
      <c r="I2"/>
      <c r="J2"/>
      <c r="K2"/>
    </row>
    <row r="3" spans="1:11" s="1" customFormat="1"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/>
      <c r="I3"/>
      <c r="J3"/>
      <c r="K3"/>
    </row>
    <row r="4" spans="1:11" s="1" customFormat="1">
      <c r="A4" s="1" t="s">
        <v>5</v>
      </c>
      <c r="B4" s="2">
        <v>32</v>
      </c>
      <c r="C4" s="2">
        <v>36</v>
      </c>
      <c r="D4" s="2">
        <v>2</v>
      </c>
      <c r="E4" s="2">
        <v>31</v>
      </c>
      <c r="F4" s="2">
        <v>37</v>
      </c>
      <c r="G4" s="2" t="s">
        <v>34</v>
      </c>
      <c r="H4"/>
      <c r="I4"/>
      <c r="J4"/>
      <c r="K4"/>
    </row>
    <row r="5" spans="1:11" s="1" customFormat="1">
      <c r="A5"/>
      <c r="D5" s="3">
        <v>0.15</v>
      </c>
      <c r="E5" s="3"/>
      <c r="F5" s="3"/>
      <c r="G5" s="3">
        <v>0</v>
      </c>
      <c r="H5" s="2" t="s">
        <v>12</v>
      </c>
      <c r="I5"/>
      <c r="J5"/>
      <c r="K5"/>
    </row>
    <row r="6" spans="1:11" s="1" customFormat="1">
      <c r="A6" s="1" t="s">
        <v>0</v>
      </c>
      <c r="B6" s="2" t="s">
        <v>1</v>
      </c>
      <c r="C6" s="2" t="s">
        <v>2</v>
      </c>
      <c r="D6" s="2" t="s">
        <v>3</v>
      </c>
      <c r="E6" s="2" t="s">
        <v>1</v>
      </c>
      <c r="F6" s="2" t="s">
        <v>2</v>
      </c>
      <c r="G6" s="2" t="s">
        <v>3</v>
      </c>
      <c r="H6" s="2" t="s">
        <v>6</v>
      </c>
      <c r="I6"/>
      <c r="J6"/>
      <c r="K6"/>
    </row>
    <row r="7" spans="1:11">
      <c r="A7" s="7" t="s">
        <v>27</v>
      </c>
      <c r="B7" s="8">
        <v>2</v>
      </c>
      <c r="C7" s="8">
        <v>0</v>
      </c>
      <c r="D7" s="8">
        <v>0</v>
      </c>
      <c r="E7" s="8">
        <v>3</v>
      </c>
      <c r="F7" s="8">
        <v>3</v>
      </c>
      <c r="G7" s="8">
        <v>0</v>
      </c>
      <c r="H7" s="8">
        <v>8</v>
      </c>
    </row>
    <row r="8" spans="1:11">
      <c r="A8" s="7" t="s">
        <v>4</v>
      </c>
      <c r="B8" s="8">
        <v>1</v>
      </c>
      <c r="C8" s="8">
        <v>1</v>
      </c>
      <c r="D8" s="8">
        <v>0</v>
      </c>
      <c r="E8" s="8">
        <v>5</v>
      </c>
      <c r="F8" s="8">
        <v>2</v>
      </c>
      <c r="G8" s="8">
        <v>0</v>
      </c>
      <c r="H8" s="8">
        <v>9</v>
      </c>
    </row>
    <row r="9" spans="1:11">
      <c r="A9" s="7" t="s">
        <v>18</v>
      </c>
      <c r="B9" s="8">
        <v>0</v>
      </c>
      <c r="C9" s="8">
        <v>1</v>
      </c>
      <c r="D9" s="8">
        <v>4</v>
      </c>
      <c r="E9" s="8">
        <v>3</v>
      </c>
      <c r="F9" s="8">
        <v>2</v>
      </c>
      <c r="G9" s="8">
        <v>0</v>
      </c>
      <c r="H9" s="8">
        <v>10</v>
      </c>
    </row>
    <row r="10" spans="1:11">
      <c r="A10" s="7" t="s">
        <v>21</v>
      </c>
      <c r="B10" s="8">
        <v>0</v>
      </c>
      <c r="C10" s="8">
        <v>1</v>
      </c>
      <c r="D10" s="8">
        <v>4</v>
      </c>
      <c r="E10" s="8">
        <v>3</v>
      </c>
      <c r="F10" s="8">
        <v>2</v>
      </c>
      <c r="G10" s="8">
        <v>0</v>
      </c>
      <c r="H10" s="8">
        <v>10</v>
      </c>
    </row>
    <row r="11" spans="1:11">
      <c r="A11" s="7" t="s">
        <v>16</v>
      </c>
      <c r="B11" s="8">
        <v>0</v>
      </c>
      <c r="C11" s="8">
        <v>2</v>
      </c>
      <c r="D11" s="8">
        <v>4</v>
      </c>
      <c r="E11" s="8">
        <v>3</v>
      </c>
      <c r="F11" s="8">
        <v>2</v>
      </c>
      <c r="G11" s="8">
        <v>0</v>
      </c>
      <c r="H11" s="8">
        <v>11</v>
      </c>
    </row>
    <row r="12" spans="1:11">
      <c r="A12" s="7" t="s">
        <v>23</v>
      </c>
      <c r="B12" s="8">
        <v>2</v>
      </c>
      <c r="C12" s="8">
        <v>0</v>
      </c>
      <c r="D12" s="8">
        <v>8</v>
      </c>
      <c r="E12" s="8">
        <v>2</v>
      </c>
      <c r="F12" s="8">
        <v>1</v>
      </c>
      <c r="G12" s="8">
        <v>0</v>
      </c>
      <c r="H12" s="8">
        <v>13</v>
      </c>
    </row>
    <row r="13" spans="1:11">
      <c r="A13" s="7" t="s">
        <v>26</v>
      </c>
      <c r="B13" s="8">
        <v>2</v>
      </c>
      <c r="C13" s="8">
        <v>2</v>
      </c>
      <c r="D13" s="8">
        <v>4</v>
      </c>
      <c r="E13" s="8">
        <v>3</v>
      </c>
      <c r="F13" s="8">
        <v>2</v>
      </c>
      <c r="G13" s="8">
        <v>0</v>
      </c>
      <c r="H13" s="8">
        <v>13</v>
      </c>
    </row>
    <row r="14" spans="1:11">
      <c r="A14" s="7" t="s">
        <v>17</v>
      </c>
      <c r="B14" s="8">
        <v>2</v>
      </c>
      <c r="C14" s="8">
        <v>2</v>
      </c>
      <c r="D14" s="8">
        <v>4</v>
      </c>
      <c r="E14" s="8">
        <v>4</v>
      </c>
      <c r="F14" s="8">
        <v>3</v>
      </c>
      <c r="G14" s="8">
        <v>0</v>
      </c>
      <c r="H14" s="8">
        <v>15</v>
      </c>
    </row>
    <row r="15" spans="1:11">
      <c r="A15" s="7" t="s">
        <v>24</v>
      </c>
      <c r="B15" s="8">
        <v>2</v>
      </c>
      <c r="C15" s="8">
        <v>3</v>
      </c>
      <c r="D15" s="8">
        <v>4</v>
      </c>
      <c r="E15" s="8">
        <v>3</v>
      </c>
      <c r="F15" s="8">
        <v>3</v>
      </c>
      <c r="G15" s="8">
        <v>0</v>
      </c>
      <c r="H15" s="8">
        <v>15</v>
      </c>
    </row>
    <row r="16" spans="1:11">
      <c r="A16" s="7" t="s">
        <v>20</v>
      </c>
      <c r="B16" s="8">
        <v>0</v>
      </c>
      <c r="C16" s="8">
        <v>3</v>
      </c>
      <c r="D16" s="8">
        <v>8</v>
      </c>
      <c r="E16" s="8">
        <v>3</v>
      </c>
      <c r="F16" s="8">
        <v>2</v>
      </c>
      <c r="G16" s="8">
        <v>0</v>
      </c>
      <c r="H16" s="8">
        <v>16</v>
      </c>
    </row>
    <row r="17" spans="1:8">
      <c r="A17" s="7" t="s">
        <v>19</v>
      </c>
      <c r="B17" s="8">
        <v>0</v>
      </c>
      <c r="C17" s="8">
        <v>0</v>
      </c>
      <c r="D17" s="8">
        <v>8</v>
      </c>
      <c r="E17" s="8">
        <v>3</v>
      </c>
      <c r="F17" s="8">
        <v>4</v>
      </c>
      <c r="G17" s="8">
        <v>8</v>
      </c>
      <c r="H17" s="8">
        <v>23</v>
      </c>
    </row>
    <row r="18" spans="1:8">
      <c r="A18" s="7" t="s">
        <v>25</v>
      </c>
      <c r="B18" s="8">
        <v>2</v>
      </c>
      <c r="C18" s="8">
        <v>2</v>
      </c>
      <c r="D18" s="8">
        <v>12</v>
      </c>
      <c r="E18" s="8">
        <v>3</v>
      </c>
      <c r="F18" s="8">
        <v>2</v>
      </c>
      <c r="G18" s="8">
        <v>4</v>
      </c>
      <c r="H18" s="8">
        <v>25</v>
      </c>
    </row>
    <row r="19" spans="1:8">
      <c r="A19" s="7" t="s">
        <v>30</v>
      </c>
      <c r="B19" s="8">
        <v>2</v>
      </c>
      <c r="C19" s="8">
        <v>2</v>
      </c>
      <c r="D19" s="8">
        <v>12</v>
      </c>
      <c r="E19" s="8">
        <v>3</v>
      </c>
      <c r="F19" s="8">
        <v>3</v>
      </c>
      <c r="G19" s="8">
        <v>12</v>
      </c>
      <c r="H19" s="8">
        <v>34</v>
      </c>
    </row>
    <row r="20" spans="1:8">
      <c r="A20" s="7" t="s">
        <v>22</v>
      </c>
      <c r="B20" s="8">
        <v>4</v>
      </c>
      <c r="C20" s="8">
        <v>2</v>
      </c>
      <c r="D20" s="8">
        <v>12</v>
      </c>
      <c r="E20" s="8">
        <v>11</v>
      </c>
      <c r="F20" s="8">
        <v>3</v>
      </c>
      <c r="G20" s="8">
        <v>4</v>
      </c>
      <c r="H20" s="8">
        <v>36</v>
      </c>
    </row>
    <row r="22" spans="1:8">
      <c r="A22" s="5" t="s">
        <v>8</v>
      </c>
      <c r="B22" s="5">
        <v>9</v>
      </c>
      <c r="C22" s="5">
        <v>2</v>
      </c>
      <c r="D22" s="5">
        <v>0</v>
      </c>
      <c r="E22" s="5">
        <v>8</v>
      </c>
      <c r="F22" s="5">
        <v>2</v>
      </c>
      <c r="G22" s="5">
        <v>4</v>
      </c>
      <c r="H22" s="5">
        <v>25</v>
      </c>
    </row>
    <row r="23" spans="1:8">
      <c r="A23" s="5" t="s">
        <v>7</v>
      </c>
      <c r="B23" s="5">
        <v>6</v>
      </c>
      <c r="C23" s="5">
        <v>9</v>
      </c>
      <c r="D23" s="5">
        <v>8</v>
      </c>
      <c r="E23" s="5">
        <v>5</v>
      </c>
      <c r="F23" s="5">
        <v>8</v>
      </c>
      <c r="G23" s="5">
        <v>0</v>
      </c>
      <c r="H23" s="5">
        <v>36</v>
      </c>
    </row>
    <row r="24" spans="1:8">
      <c r="A24" s="5" t="s">
        <v>9</v>
      </c>
      <c r="B24" s="5">
        <v>0</v>
      </c>
      <c r="C24" s="5">
        <v>2</v>
      </c>
      <c r="D24" s="5">
        <v>0</v>
      </c>
      <c r="E24" s="5">
        <v>3</v>
      </c>
      <c r="F24" s="5">
        <v>2</v>
      </c>
      <c r="G24" s="5">
        <v>0</v>
      </c>
      <c r="H24" s="5">
        <v>7</v>
      </c>
    </row>
    <row r="25" spans="1:8">
      <c r="A25" s="5" t="s">
        <v>10</v>
      </c>
      <c r="B25" s="5">
        <v>1</v>
      </c>
      <c r="C25" s="5">
        <v>0</v>
      </c>
      <c r="D25" s="5">
        <v>4</v>
      </c>
      <c r="E25" s="5">
        <v>4</v>
      </c>
      <c r="F25" s="5">
        <v>3</v>
      </c>
      <c r="G25" s="5">
        <v>0</v>
      </c>
      <c r="H25" s="5">
        <v>12</v>
      </c>
    </row>
    <row r="26" spans="1:8">
      <c r="A26" s="5" t="s">
        <v>15</v>
      </c>
      <c r="B26" s="5">
        <v>3</v>
      </c>
      <c r="C26" s="5">
        <v>2</v>
      </c>
      <c r="D26" s="5">
        <v>0</v>
      </c>
      <c r="E26" s="5">
        <v>4</v>
      </c>
      <c r="F26" s="5">
        <v>1</v>
      </c>
      <c r="G26" s="5">
        <v>0</v>
      </c>
      <c r="H26" s="5">
        <v>10</v>
      </c>
    </row>
    <row r="27" spans="1:8">
      <c r="A27" s="5" t="s">
        <v>13</v>
      </c>
      <c r="B27" s="5">
        <v>1</v>
      </c>
      <c r="C27" s="5">
        <v>3</v>
      </c>
      <c r="D27" s="5">
        <v>4</v>
      </c>
      <c r="E27" s="5">
        <v>5</v>
      </c>
      <c r="F27" s="5">
        <v>1</v>
      </c>
      <c r="G27" s="5">
        <v>0</v>
      </c>
      <c r="H27" s="5">
        <v>14</v>
      </c>
    </row>
    <row r="29" spans="1:8">
      <c r="A29" t="s">
        <v>14</v>
      </c>
      <c r="B29">
        <v>1</v>
      </c>
      <c r="C29">
        <v>1</v>
      </c>
      <c r="D29">
        <v>4</v>
      </c>
      <c r="E29">
        <v>4</v>
      </c>
      <c r="F29">
        <v>2</v>
      </c>
      <c r="G29">
        <v>0</v>
      </c>
      <c r="H29">
        <v>12</v>
      </c>
    </row>
    <row r="30" spans="1:8">
      <c r="A30" t="s">
        <v>11</v>
      </c>
      <c r="B30">
        <v>1</v>
      </c>
      <c r="C30">
        <v>2</v>
      </c>
      <c r="D30">
        <v>4</v>
      </c>
      <c r="E30">
        <v>4</v>
      </c>
      <c r="F30">
        <v>2</v>
      </c>
      <c r="G30">
        <v>0</v>
      </c>
      <c r="H30">
        <v>13</v>
      </c>
    </row>
  </sheetData>
  <sortState ref="A7:H20">
    <sortCondition ref="H7:H20"/>
  </sortState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/>
  </sheetViews>
  <sheetFormatPr baseColWidth="10" defaultRowHeight="13" x14ac:dyDescent="0"/>
  <cols>
    <col min="1" max="1" width="21.28515625" customWidth="1"/>
    <col min="8" max="9" width="13.7109375" customWidth="1"/>
    <col min="10" max="10" width="21.28515625" customWidth="1"/>
    <col min="11" max="11" width="13.7109375" customWidth="1"/>
  </cols>
  <sheetData>
    <row r="1" spans="1:7" ht="15" customHeight="1">
      <c r="D1" s="1" t="s">
        <v>28</v>
      </c>
    </row>
    <row r="2" spans="1:7" ht="15" customHeight="1">
      <c r="A2" s="1" t="s">
        <v>31</v>
      </c>
      <c r="B2" s="1" t="s">
        <v>32</v>
      </c>
      <c r="C2" s="1"/>
      <c r="D2" s="1"/>
      <c r="E2" s="1" t="s">
        <v>33</v>
      </c>
      <c r="F2" s="1"/>
      <c r="G2" s="1"/>
    </row>
    <row r="3" spans="1:7" ht="1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</row>
    <row r="4" spans="1:7" ht="15" customHeight="1">
      <c r="A4" s="7" t="s">
        <v>16</v>
      </c>
      <c r="B4" s="8">
        <v>32</v>
      </c>
      <c r="C4" s="8">
        <v>38</v>
      </c>
      <c r="D4" s="8">
        <v>1</v>
      </c>
      <c r="E4" s="8">
        <v>28</v>
      </c>
      <c r="F4" s="8">
        <v>35</v>
      </c>
      <c r="G4" s="8">
        <v>0</v>
      </c>
    </row>
    <row r="5" spans="1:7" ht="15" customHeight="1">
      <c r="A5" s="7" t="s">
        <v>4</v>
      </c>
      <c r="B5" s="8">
        <v>31</v>
      </c>
      <c r="C5" s="8">
        <v>37</v>
      </c>
      <c r="D5" s="8">
        <v>2</v>
      </c>
      <c r="E5" s="8">
        <v>26</v>
      </c>
      <c r="F5" s="8">
        <v>35</v>
      </c>
      <c r="G5" s="8">
        <v>1</v>
      </c>
    </row>
    <row r="6" spans="1:7" ht="15" customHeight="1">
      <c r="A6" s="7" t="s">
        <v>17</v>
      </c>
      <c r="B6" s="8">
        <v>30</v>
      </c>
      <c r="C6" s="8">
        <v>38</v>
      </c>
      <c r="D6" s="8">
        <v>3</v>
      </c>
      <c r="E6" s="8">
        <v>27</v>
      </c>
      <c r="F6" s="8">
        <v>34</v>
      </c>
      <c r="G6" s="8">
        <v>1</v>
      </c>
    </row>
    <row r="7" spans="1:7" ht="15" customHeight="1">
      <c r="A7" s="7" t="s">
        <v>30</v>
      </c>
      <c r="B7" s="8">
        <v>30</v>
      </c>
      <c r="C7" s="8">
        <v>38</v>
      </c>
      <c r="D7" s="8">
        <v>5</v>
      </c>
      <c r="E7" s="8">
        <v>28</v>
      </c>
      <c r="F7" s="8">
        <v>34</v>
      </c>
      <c r="G7" s="8">
        <v>4</v>
      </c>
    </row>
    <row r="8" spans="1:7" ht="15" customHeight="1">
      <c r="A8" s="7" t="s">
        <v>18</v>
      </c>
      <c r="B8" s="8">
        <v>32</v>
      </c>
      <c r="C8" s="8">
        <v>37</v>
      </c>
      <c r="D8" s="8">
        <v>3</v>
      </c>
      <c r="E8" s="8">
        <v>28</v>
      </c>
      <c r="F8" s="8">
        <v>35</v>
      </c>
      <c r="G8" s="8">
        <v>0</v>
      </c>
    </row>
    <row r="9" spans="1:7" ht="15" customHeight="1">
      <c r="A9" s="7" t="s">
        <v>19</v>
      </c>
      <c r="B9" s="8">
        <v>32</v>
      </c>
      <c r="C9" s="8">
        <v>36</v>
      </c>
      <c r="D9" s="8">
        <v>4</v>
      </c>
      <c r="E9" s="8">
        <v>28</v>
      </c>
      <c r="F9" s="8">
        <v>33</v>
      </c>
      <c r="G9" s="8">
        <v>3</v>
      </c>
    </row>
    <row r="10" spans="1:7" ht="15" customHeight="1">
      <c r="A10" s="7" t="s">
        <v>20</v>
      </c>
      <c r="B10" s="8">
        <v>32</v>
      </c>
      <c r="C10" s="8">
        <v>39</v>
      </c>
      <c r="D10" s="8">
        <v>4</v>
      </c>
      <c r="E10" s="8">
        <v>28</v>
      </c>
      <c r="F10" s="8">
        <v>35</v>
      </c>
      <c r="G10" s="8">
        <v>1</v>
      </c>
    </row>
    <row r="11" spans="1:7" ht="15" customHeight="1">
      <c r="A11" s="7" t="s">
        <v>21</v>
      </c>
      <c r="B11" s="8">
        <v>32</v>
      </c>
      <c r="C11" s="8">
        <v>37</v>
      </c>
      <c r="D11" s="8">
        <v>3</v>
      </c>
      <c r="E11" s="8">
        <v>28</v>
      </c>
      <c r="F11" s="8">
        <v>35</v>
      </c>
      <c r="G11" s="8">
        <v>1</v>
      </c>
    </row>
    <row r="12" spans="1:7" ht="15" customHeight="1">
      <c r="A12" s="7" t="s">
        <v>22</v>
      </c>
      <c r="B12" s="8">
        <v>28</v>
      </c>
      <c r="C12" s="8">
        <v>34</v>
      </c>
      <c r="D12" s="8">
        <v>5</v>
      </c>
      <c r="E12" s="8">
        <v>20</v>
      </c>
      <c r="F12" s="8">
        <v>34</v>
      </c>
      <c r="G12" s="8">
        <v>2</v>
      </c>
    </row>
    <row r="13" spans="1:7" ht="15" customHeight="1">
      <c r="A13" s="7" t="s">
        <v>23</v>
      </c>
      <c r="B13" s="8">
        <v>30</v>
      </c>
      <c r="C13" s="8">
        <v>36</v>
      </c>
      <c r="D13" s="8">
        <v>4</v>
      </c>
      <c r="E13" s="8">
        <v>29</v>
      </c>
      <c r="F13" s="8">
        <v>36</v>
      </c>
      <c r="G13" s="8">
        <v>1</v>
      </c>
    </row>
    <row r="14" spans="1:7" ht="15" customHeight="1">
      <c r="A14" s="7" t="s">
        <v>24</v>
      </c>
      <c r="B14" s="8">
        <v>30</v>
      </c>
      <c r="C14" s="8">
        <v>39</v>
      </c>
      <c r="D14" s="8">
        <v>3</v>
      </c>
      <c r="E14" s="8">
        <v>28</v>
      </c>
      <c r="F14" s="8">
        <v>34</v>
      </c>
      <c r="G14" s="8">
        <v>1</v>
      </c>
    </row>
    <row r="15" spans="1:7" ht="15" customHeight="1">
      <c r="A15" s="7" t="s">
        <v>25</v>
      </c>
      <c r="B15" s="8">
        <v>30</v>
      </c>
      <c r="C15" s="8">
        <v>38</v>
      </c>
      <c r="D15" s="8">
        <v>5</v>
      </c>
      <c r="E15" s="8">
        <v>28</v>
      </c>
      <c r="F15" s="8">
        <v>35</v>
      </c>
      <c r="G15" s="8">
        <v>2</v>
      </c>
    </row>
    <row r="16" spans="1:7" ht="15" customHeight="1">
      <c r="A16" s="7" t="s">
        <v>26</v>
      </c>
      <c r="B16" s="8">
        <v>30</v>
      </c>
      <c r="C16" s="8">
        <v>38</v>
      </c>
      <c r="D16" s="8">
        <v>1</v>
      </c>
      <c r="E16" s="8">
        <v>28</v>
      </c>
      <c r="F16" s="8">
        <v>35</v>
      </c>
      <c r="G16" s="8">
        <v>1</v>
      </c>
    </row>
    <row r="17" spans="1:10" ht="15" customHeight="1">
      <c r="A17" s="7" t="s">
        <v>27</v>
      </c>
      <c r="B17" s="8">
        <v>30</v>
      </c>
      <c r="C17" s="8">
        <v>36</v>
      </c>
      <c r="D17" s="8">
        <v>2</v>
      </c>
      <c r="E17" s="8">
        <v>28</v>
      </c>
      <c r="F17" s="8">
        <v>34</v>
      </c>
      <c r="G17" s="8">
        <v>0</v>
      </c>
    </row>
    <row r="18" spans="1:10" ht="15" customHeight="1">
      <c r="F18" s="8"/>
      <c r="H18" s="1"/>
    </row>
    <row r="19" spans="1:10" s="5" customFormat="1" ht="15" customHeight="1">
      <c r="A19" s="5" t="s">
        <v>8</v>
      </c>
      <c r="B19" s="5">
        <v>23</v>
      </c>
      <c r="C19" s="5">
        <v>38</v>
      </c>
      <c r="D19" s="5">
        <v>2</v>
      </c>
      <c r="E19" s="5">
        <v>23</v>
      </c>
      <c r="F19" s="5">
        <v>39</v>
      </c>
      <c r="G19" s="5">
        <v>2</v>
      </c>
    </row>
    <row r="20" spans="1:10" s="5" customFormat="1" ht="15" customHeight="1">
      <c r="A20" s="5" t="s">
        <v>7</v>
      </c>
      <c r="B20" s="5">
        <v>26</v>
      </c>
      <c r="C20" s="5">
        <v>45</v>
      </c>
      <c r="D20" s="5">
        <v>0</v>
      </c>
      <c r="E20" s="5">
        <v>26</v>
      </c>
      <c r="F20" s="5">
        <v>45</v>
      </c>
      <c r="G20" s="5">
        <v>0</v>
      </c>
    </row>
    <row r="21" spans="1:10" s="5" customFormat="1" ht="15" customHeight="1">
      <c r="A21" s="5" t="s">
        <v>9</v>
      </c>
      <c r="B21" s="5">
        <v>32</v>
      </c>
      <c r="C21" s="5">
        <v>38</v>
      </c>
      <c r="D21" s="5">
        <v>2</v>
      </c>
      <c r="E21" s="5">
        <v>28</v>
      </c>
      <c r="F21" s="5">
        <v>35</v>
      </c>
      <c r="G21" s="5">
        <v>1</v>
      </c>
    </row>
    <row r="22" spans="1:10" s="5" customFormat="1" ht="15" customHeight="1">
      <c r="A22" s="5" t="s">
        <v>10</v>
      </c>
      <c r="B22" s="5">
        <v>31</v>
      </c>
      <c r="C22" s="5">
        <v>36</v>
      </c>
      <c r="D22" s="5">
        <v>3</v>
      </c>
      <c r="E22" s="5">
        <v>27</v>
      </c>
      <c r="F22" s="5">
        <v>34</v>
      </c>
      <c r="G22" s="5">
        <v>1</v>
      </c>
    </row>
    <row r="23" spans="1:10" s="5" customFormat="1" ht="15" customHeight="1">
      <c r="A23" s="5" t="s">
        <v>15</v>
      </c>
      <c r="B23" s="5">
        <v>29</v>
      </c>
      <c r="C23" s="5">
        <v>38</v>
      </c>
      <c r="D23" s="5">
        <v>2</v>
      </c>
      <c r="E23" s="5">
        <v>27</v>
      </c>
      <c r="F23" s="5">
        <v>36</v>
      </c>
      <c r="G23" s="5">
        <v>0</v>
      </c>
    </row>
    <row r="24" spans="1:10" s="5" customFormat="1" ht="15" customHeight="1">
      <c r="A24" s="5" t="s">
        <v>13</v>
      </c>
      <c r="B24" s="5">
        <v>31</v>
      </c>
      <c r="C24" s="5">
        <v>39</v>
      </c>
      <c r="D24" s="5">
        <v>3</v>
      </c>
      <c r="E24" s="5">
        <v>26</v>
      </c>
      <c r="F24" s="5">
        <v>36</v>
      </c>
      <c r="G24" s="5">
        <v>1</v>
      </c>
    </row>
    <row r="25" spans="1:10" ht="15" customHeight="1"/>
    <row r="26" spans="1:10" ht="15" customHeight="1">
      <c r="A26" t="s">
        <v>14</v>
      </c>
      <c r="B26">
        <f t="shared" ref="B26:G26" si="0">ROUND(AVERAGE(B4:B17),0)</f>
        <v>31</v>
      </c>
      <c r="C26">
        <f t="shared" si="0"/>
        <v>37</v>
      </c>
      <c r="D26">
        <f t="shared" si="0"/>
        <v>3</v>
      </c>
      <c r="E26">
        <f t="shared" si="0"/>
        <v>27</v>
      </c>
      <c r="F26">
        <f t="shared" si="0"/>
        <v>35</v>
      </c>
      <c r="G26">
        <f t="shared" si="0"/>
        <v>1</v>
      </c>
    </row>
    <row r="27" spans="1:10" ht="15" customHeight="1">
      <c r="A27" t="s">
        <v>11</v>
      </c>
      <c r="B27">
        <f>ROUND(AVERAGE(B21:B24),0)</f>
        <v>31</v>
      </c>
      <c r="C27">
        <f t="shared" ref="C27:G27" si="1">ROUND(AVERAGE(C21:C24),0)</f>
        <v>38</v>
      </c>
      <c r="D27">
        <f t="shared" si="1"/>
        <v>3</v>
      </c>
      <c r="E27">
        <f t="shared" si="1"/>
        <v>27</v>
      </c>
      <c r="F27">
        <f t="shared" si="1"/>
        <v>35</v>
      </c>
      <c r="G27">
        <f t="shared" si="1"/>
        <v>1</v>
      </c>
    </row>
    <row r="28" spans="1:10" ht="15" customHeight="1"/>
    <row r="29" spans="1:10" ht="15" customHeight="1">
      <c r="D29" s="1" t="s">
        <v>29</v>
      </c>
    </row>
    <row r="30" spans="1:10" ht="15" customHeight="1">
      <c r="A30" s="1" t="s">
        <v>31</v>
      </c>
      <c r="B30" s="1" t="s">
        <v>32</v>
      </c>
      <c r="C30" s="1"/>
      <c r="D30" s="1"/>
      <c r="E30" s="1" t="s">
        <v>33</v>
      </c>
      <c r="F30" s="1"/>
      <c r="G30" s="1"/>
    </row>
    <row r="31" spans="1:10" ht="15" customHeight="1">
      <c r="A31" s="1"/>
      <c r="B31" s="2" t="s">
        <v>1</v>
      </c>
      <c r="C31" s="2" t="s">
        <v>2</v>
      </c>
      <c r="D31" s="2" t="s">
        <v>3</v>
      </c>
      <c r="E31" s="2" t="s">
        <v>1</v>
      </c>
      <c r="F31" s="2" t="s">
        <v>2</v>
      </c>
      <c r="G31" s="2" t="s">
        <v>3</v>
      </c>
      <c r="H31" s="2"/>
      <c r="I31" s="2"/>
      <c r="J31" s="2"/>
    </row>
    <row r="32" spans="1:10" ht="15" customHeight="1">
      <c r="A32" s="1" t="s">
        <v>5</v>
      </c>
      <c r="B32" s="2">
        <v>32</v>
      </c>
      <c r="C32" s="2">
        <v>36</v>
      </c>
      <c r="D32" s="2">
        <v>2</v>
      </c>
      <c r="E32" s="2">
        <v>31</v>
      </c>
      <c r="F32" s="2">
        <v>37</v>
      </c>
      <c r="G32" s="2" t="s">
        <v>34</v>
      </c>
    </row>
    <row r="33" spans="1:11" ht="15" customHeight="1">
      <c r="B33" s="1"/>
      <c r="C33" s="1"/>
      <c r="D33" s="3">
        <v>0.15</v>
      </c>
      <c r="E33" s="3"/>
      <c r="F33" s="3"/>
      <c r="G33" s="3">
        <v>0</v>
      </c>
      <c r="H33" s="2" t="s">
        <v>12</v>
      </c>
      <c r="I33" s="2"/>
      <c r="J33" s="2"/>
      <c r="K33" s="2"/>
    </row>
    <row r="34" spans="1:11" ht="15" customHeight="1">
      <c r="A34" s="1" t="s">
        <v>0</v>
      </c>
      <c r="B34" s="2" t="s">
        <v>1</v>
      </c>
      <c r="C34" s="2" t="s">
        <v>2</v>
      </c>
      <c r="D34" s="2" t="s">
        <v>3</v>
      </c>
      <c r="E34" s="2" t="s">
        <v>1</v>
      </c>
      <c r="F34" s="2" t="s">
        <v>2</v>
      </c>
      <c r="G34" s="2" t="s">
        <v>3</v>
      </c>
      <c r="H34" s="2" t="s">
        <v>6</v>
      </c>
      <c r="I34" s="2"/>
      <c r="J34" s="1"/>
      <c r="K34" s="2"/>
    </row>
    <row r="35" spans="1:11" ht="15" customHeight="1">
      <c r="A35" s="7" t="s">
        <v>16</v>
      </c>
      <c r="B35" s="8">
        <f t="shared" ref="B35:C48" si="2">ABS(B4-B$32)</f>
        <v>0</v>
      </c>
      <c r="C35" s="8">
        <f t="shared" si="2"/>
        <v>2</v>
      </c>
      <c r="D35" s="8">
        <f t="shared" ref="D35:D48" si="3">IF(D$32="Trace",IF(OR(D4=0,D4=1),0,4*ABS(D4-1)),4*ABS(D$32-D4))</f>
        <v>4</v>
      </c>
      <c r="E35" s="8">
        <f t="shared" ref="E35:F48" si="4">ABS(E4-E$32)</f>
        <v>3</v>
      </c>
      <c r="F35" s="8">
        <f t="shared" si="4"/>
        <v>2</v>
      </c>
      <c r="G35" s="8">
        <f t="shared" ref="G35:G48" si="5">IF(G$32="Trace",IF(OR(G4=0,G4=1),0,4*ABS(G4-1)),4*ABS(G$32-G4))</f>
        <v>0</v>
      </c>
      <c r="H35" s="8">
        <f t="shared" ref="H35:H48" si="6">SUM(B35:G35)</f>
        <v>11</v>
      </c>
      <c r="I35" s="2"/>
      <c r="J35" s="7"/>
      <c r="K35" s="8"/>
    </row>
    <row r="36" spans="1:11" ht="15" customHeight="1">
      <c r="A36" s="7" t="s">
        <v>4</v>
      </c>
      <c r="B36" s="8">
        <f t="shared" si="2"/>
        <v>1</v>
      </c>
      <c r="C36" s="8">
        <f t="shared" si="2"/>
        <v>1</v>
      </c>
      <c r="D36" s="8">
        <f t="shared" si="3"/>
        <v>0</v>
      </c>
      <c r="E36" s="8">
        <f t="shared" si="4"/>
        <v>5</v>
      </c>
      <c r="F36" s="8">
        <f t="shared" si="4"/>
        <v>2</v>
      </c>
      <c r="G36" s="8">
        <f t="shared" si="5"/>
        <v>0</v>
      </c>
      <c r="H36" s="8">
        <f t="shared" si="6"/>
        <v>9</v>
      </c>
      <c r="I36" s="2"/>
      <c r="J36" s="7"/>
      <c r="K36" s="8"/>
    </row>
    <row r="37" spans="1:11" ht="15" customHeight="1">
      <c r="A37" s="7" t="s">
        <v>17</v>
      </c>
      <c r="B37" s="8">
        <f t="shared" si="2"/>
        <v>2</v>
      </c>
      <c r="C37" s="8">
        <f t="shared" si="2"/>
        <v>2</v>
      </c>
      <c r="D37" s="8">
        <f t="shared" si="3"/>
        <v>4</v>
      </c>
      <c r="E37" s="8">
        <f t="shared" si="4"/>
        <v>4</v>
      </c>
      <c r="F37" s="8">
        <f t="shared" si="4"/>
        <v>3</v>
      </c>
      <c r="G37" s="8">
        <f t="shared" si="5"/>
        <v>0</v>
      </c>
      <c r="H37" s="8">
        <f t="shared" si="6"/>
        <v>15</v>
      </c>
      <c r="I37" s="2"/>
      <c r="J37" s="7"/>
      <c r="K37" s="8"/>
    </row>
    <row r="38" spans="1:11" ht="15" customHeight="1">
      <c r="A38" s="7" t="s">
        <v>30</v>
      </c>
      <c r="B38" s="8">
        <f t="shared" si="2"/>
        <v>2</v>
      </c>
      <c r="C38" s="8">
        <f t="shared" si="2"/>
        <v>2</v>
      </c>
      <c r="D38" s="8">
        <f t="shared" si="3"/>
        <v>12</v>
      </c>
      <c r="E38" s="8">
        <f t="shared" si="4"/>
        <v>3</v>
      </c>
      <c r="F38" s="8">
        <f t="shared" si="4"/>
        <v>3</v>
      </c>
      <c r="G38" s="8">
        <f t="shared" si="5"/>
        <v>12</v>
      </c>
      <c r="H38" s="8">
        <f t="shared" si="6"/>
        <v>34</v>
      </c>
      <c r="I38" s="2"/>
      <c r="J38" s="7"/>
      <c r="K38" s="8"/>
    </row>
    <row r="39" spans="1:11" ht="15" customHeight="1">
      <c r="A39" s="7" t="s">
        <v>18</v>
      </c>
      <c r="B39" s="8">
        <f t="shared" si="2"/>
        <v>0</v>
      </c>
      <c r="C39" s="8">
        <f t="shared" si="2"/>
        <v>1</v>
      </c>
      <c r="D39" s="8">
        <f t="shared" si="3"/>
        <v>4</v>
      </c>
      <c r="E39" s="8">
        <f t="shared" si="4"/>
        <v>3</v>
      </c>
      <c r="F39" s="8">
        <f t="shared" si="4"/>
        <v>2</v>
      </c>
      <c r="G39" s="8">
        <f t="shared" si="5"/>
        <v>0</v>
      </c>
      <c r="H39" s="8">
        <f t="shared" si="6"/>
        <v>10</v>
      </c>
      <c r="I39" s="2"/>
      <c r="J39" s="7"/>
      <c r="K39" s="8"/>
    </row>
    <row r="40" spans="1:11" ht="15" customHeight="1">
      <c r="A40" s="7" t="s">
        <v>19</v>
      </c>
      <c r="B40" s="8">
        <f t="shared" si="2"/>
        <v>0</v>
      </c>
      <c r="C40" s="8">
        <f t="shared" si="2"/>
        <v>0</v>
      </c>
      <c r="D40" s="8">
        <f t="shared" si="3"/>
        <v>8</v>
      </c>
      <c r="E40" s="8">
        <f t="shared" si="4"/>
        <v>3</v>
      </c>
      <c r="F40" s="8">
        <f t="shared" si="4"/>
        <v>4</v>
      </c>
      <c r="G40" s="8">
        <f t="shared" si="5"/>
        <v>8</v>
      </c>
      <c r="H40" s="8">
        <f t="shared" si="6"/>
        <v>23</v>
      </c>
      <c r="I40" s="2"/>
      <c r="J40" s="7"/>
      <c r="K40" s="8"/>
    </row>
    <row r="41" spans="1:11" ht="15" customHeight="1">
      <c r="A41" s="7" t="s">
        <v>20</v>
      </c>
      <c r="B41" s="8">
        <f t="shared" si="2"/>
        <v>0</v>
      </c>
      <c r="C41" s="8">
        <f t="shared" si="2"/>
        <v>3</v>
      </c>
      <c r="D41" s="8">
        <f t="shared" si="3"/>
        <v>8</v>
      </c>
      <c r="E41" s="8">
        <f t="shared" si="4"/>
        <v>3</v>
      </c>
      <c r="F41" s="8">
        <f t="shared" si="4"/>
        <v>2</v>
      </c>
      <c r="G41" s="8">
        <f t="shared" si="5"/>
        <v>0</v>
      </c>
      <c r="H41" s="8">
        <f t="shared" si="6"/>
        <v>16</v>
      </c>
      <c r="I41" s="2"/>
      <c r="J41" s="7"/>
      <c r="K41" s="8"/>
    </row>
    <row r="42" spans="1:11" ht="15" customHeight="1">
      <c r="A42" s="7" t="s">
        <v>21</v>
      </c>
      <c r="B42" s="8">
        <f t="shared" si="2"/>
        <v>0</v>
      </c>
      <c r="C42" s="8">
        <f t="shared" si="2"/>
        <v>1</v>
      </c>
      <c r="D42" s="8">
        <f t="shared" si="3"/>
        <v>4</v>
      </c>
      <c r="E42" s="8">
        <f t="shared" si="4"/>
        <v>3</v>
      </c>
      <c r="F42" s="8">
        <f t="shared" si="4"/>
        <v>2</v>
      </c>
      <c r="G42" s="8">
        <f t="shared" si="5"/>
        <v>0</v>
      </c>
      <c r="H42" s="8">
        <f t="shared" si="6"/>
        <v>10</v>
      </c>
      <c r="I42" s="2"/>
      <c r="J42" s="7"/>
      <c r="K42" s="8"/>
    </row>
    <row r="43" spans="1:11" ht="15" customHeight="1">
      <c r="A43" s="7" t="s">
        <v>22</v>
      </c>
      <c r="B43" s="8">
        <f t="shared" si="2"/>
        <v>4</v>
      </c>
      <c r="C43" s="8">
        <f t="shared" si="2"/>
        <v>2</v>
      </c>
      <c r="D43" s="8">
        <f t="shared" si="3"/>
        <v>12</v>
      </c>
      <c r="E43" s="8">
        <f t="shared" si="4"/>
        <v>11</v>
      </c>
      <c r="F43" s="8">
        <f t="shared" si="4"/>
        <v>3</v>
      </c>
      <c r="G43" s="8">
        <f t="shared" si="5"/>
        <v>4</v>
      </c>
      <c r="H43" s="8">
        <f t="shared" si="6"/>
        <v>36</v>
      </c>
      <c r="I43" s="2"/>
      <c r="J43" s="7"/>
      <c r="K43" s="8"/>
    </row>
    <row r="44" spans="1:11" ht="15" customHeight="1">
      <c r="A44" s="7" t="s">
        <v>23</v>
      </c>
      <c r="B44" s="8">
        <f t="shared" si="2"/>
        <v>2</v>
      </c>
      <c r="C44" s="8">
        <f t="shared" si="2"/>
        <v>0</v>
      </c>
      <c r="D44" s="8">
        <f t="shared" si="3"/>
        <v>8</v>
      </c>
      <c r="E44" s="8">
        <f t="shared" si="4"/>
        <v>2</v>
      </c>
      <c r="F44" s="8">
        <f t="shared" si="4"/>
        <v>1</v>
      </c>
      <c r="G44" s="8">
        <f t="shared" si="5"/>
        <v>0</v>
      </c>
      <c r="H44" s="8">
        <f t="shared" si="6"/>
        <v>13</v>
      </c>
      <c r="I44" s="2"/>
      <c r="J44" s="7"/>
      <c r="K44" s="8"/>
    </row>
    <row r="45" spans="1:11" ht="15" customHeight="1">
      <c r="A45" s="7" t="s">
        <v>24</v>
      </c>
      <c r="B45" s="8">
        <f t="shared" si="2"/>
        <v>2</v>
      </c>
      <c r="C45" s="8">
        <f t="shared" si="2"/>
        <v>3</v>
      </c>
      <c r="D45" s="8">
        <f t="shared" si="3"/>
        <v>4</v>
      </c>
      <c r="E45" s="8">
        <f t="shared" si="4"/>
        <v>3</v>
      </c>
      <c r="F45" s="8">
        <f t="shared" si="4"/>
        <v>3</v>
      </c>
      <c r="G45" s="8">
        <f t="shared" si="5"/>
        <v>0</v>
      </c>
      <c r="H45" s="8">
        <f t="shared" si="6"/>
        <v>15</v>
      </c>
      <c r="I45" s="2"/>
      <c r="J45" s="7"/>
      <c r="K45" s="8"/>
    </row>
    <row r="46" spans="1:11" ht="15" customHeight="1">
      <c r="A46" s="7" t="s">
        <v>25</v>
      </c>
      <c r="B46" s="8">
        <f t="shared" si="2"/>
        <v>2</v>
      </c>
      <c r="C46" s="8">
        <f t="shared" si="2"/>
        <v>2</v>
      </c>
      <c r="D46" s="8">
        <f t="shared" si="3"/>
        <v>12</v>
      </c>
      <c r="E46" s="8">
        <f t="shared" si="4"/>
        <v>3</v>
      </c>
      <c r="F46" s="8">
        <f t="shared" si="4"/>
        <v>2</v>
      </c>
      <c r="G46" s="8">
        <f t="shared" si="5"/>
        <v>4</v>
      </c>
      <c r="H46" s="8">
        <f t="shared" si="6"/>
        <v>25</v>
      </c>
      <c r="I46" s="2"/>
      <c r="J46" s="7"/>
      <c r="K46" s="8"/>
    </row>
    <row r="47" spans="1:11" ht="15" customHeight="1">
      <c r="A47" s="7" t="s">
        <v>26</v>
      </c>
      <c r="B47" s="8">
        <f t="shared" si="2"/>
        <v>2</v>
      </c>
      <c r="C47" s="8">
        <f t="shared" si="2"/>
        <v>2</v>
      </c>
      <c r="D47" s="8">
        <f t="shared" si="3"/>
        <v>4</v>
      </c>
      <c r="E47" s="8">
        <f t="shared" si="4"/>
        <v>3</v>
      </c>
      <c r="F47" s="8">
        <f t="shared" si="4"/>
        <v>2</v>
      </c>
      <c r="G47" s="8">
        <f t="shared" si="5"/>
        <v>0</v>
      </c>
      <c r="H47" s="8">
        <f t="shared" si="6"/>
        <v>13</v>
      </c>
      <c r="I47" s="2"/>
      <c r="J47" s="7"/>
      <c r="K47" s="8"/>
    </row>
    <row r="48" spans="1:11" ht="15" customHeight="1">
      <c r="A48" s="7" t="s">
        <v>27</v>
      </c>
      <c r="B48" s="8">
        <f t="shared" si="2"/>
        <v>2</v>
      </c>
      <c r="C48" s="8">
        <f t="shared" si="2"/>
        <v>0</v>
      </c>
      <c r="D48" s="8">
        <f t="shared" si="3"/>
        <v>0</v>
      </c>
      <c r="E48" s="8">
        <f t="shared" si="4"/>
        <v>3</v>
      </c>
      <c r="F48" s="8">
        <f t="shared" si="4"/>
        <v>3</v>
      </c>
      <c r="G48" s="8">
        <f t="shared" si="5"/>
        <v>0</v>
      </c>
      <c r="H48" s="8">
        <f t="shared" si="6"/>
        <v>8</v>
      </c>
      <c r="I48" s="2"/>
      <c r="J48" s="7"/>
      <c r="K48" s="8"/>
    </row>
    <row r="49" spans="1:11" ht="15" customHeight="1">
      <c r="K49" s="4"/>
    </row>
    <row r="50" spans="1:11" s="5" customFormat="1" ht="15" customHeight="1">
      <c r="A50" s="5" t="s">
        <v>8</v>
      </c>
      <c r="B50" s="5">
        <f t="shared" ref="B50:C55" si="7">ABS(B19-B$32)</f>
        <v>9</v>
      </c>
      <c r="C50" s="5">
        <f t="shared" si="7"/>
        <v>2</v>
      </c>
      <c r="D50" s="5">
        <f t="shared" ref="D50:D55" si="8">IF(D$32="Trace",IF(OR(D19=0,D19=1),0,4*ABS(D19-1)),4*ABS(D$32-D19))</f>
        <v>0</v>
      </c>
      <c r="E50" s="5">
        <f t="shared" ref="E50:F55" si="9">ABS(E19-E$32)</f>
        <v>8</v>
      </c>
      <c r="F50" s="5">
        <f t="shared" si="9"/>
        <v>2</v>
      </c>
      <c r="G50" s="5">
        <f t="shared" ref="G50:G55" si="10">IF(G$32="Trace",IF(OR(G19=0,G19=1),0,4*ABS(G19-1)),4*ABS(G$32-G19))</f>
        <v>4</v>
      </c>
      <c r="H50" s="5">
        <f>SUM(B50:G50)</f>
        <v>25</v>
      </c>
      <c r="K50" s="6"/>
    </row>
    <row r="51" spans="1:11" s="5" customFormat="1" ht="15" customHeight="1">
      <c r="A51" s="5" t="s">
        <v>7</v>
      </c>
      <c r="B51" s="5">
        <f t="shared" si="7"/>
        <v>6</v>
      </c>
      <c r="C51" s="5">
        <f t="shared" si="7"/>
        <v>9</v>
      </c>
      <c r="D51" s="5">
        <f t="shared" si="8"/>
        <v>8</v>
      </c>
      <c r="E51" s="5">
        <f t="shared" si="9"/>
        <v>5</v>
      </c>
      <c r="F51" s="5">
        <f t="shared" si="9"/>
        <v>8</v>
      </c>
      <c r="G51" s="5">
        <f t="shared" si="10"/>
        <v>0</v>
      </c>
      <c r="H51" s="5">
        <f t="shared" ref="H51:H55" si="11">SUM(B51:G51)</f>
        <v>36</v>
      </c>
      <c r="K51" s="6"/>
    </row>
    <row r="52" spans="1:11" s="5" customFormat="1" ht="15" customHeight="1">
      <c r="A52" s="5" t="s">
        <v>9</v>
      </c>
      <c r="B52" s="5">
        <f t="shared" si="7"/>
        <v>0</v>
      </c>
      <c r="C52" s="5">
        <f t="shared" si="7"/>
        <v>2</v>
      </c>
      <c r="D52" s="5">
        <f t="shared" si="8"/>
        <v>0</v>
      </c>
      <c r="E52" s="5">
        <f t="shared" si="9"/>
        <v>3</v>
      </c>
      <c r="F52" s="5">
        <f t="shared" si="9"/>
        <v>2</v>
      </c>
      <c r="G52" s="5">
        <f t="shared" si="10"/>
        <v>0</v>
      </c>
      <c r="H52" s="5">
        <f t="shared" si="11"/>
        <v>7</v>
      </c>
      <c r="K52" s="6"/>
    </row>
    <row r="53" spans="1:11" s="5" customFormat="1" ht="15" customHeight="1">
      <c r="A53" s="5" t="s">
        <v>10</v>
      </c>
      <c r="B53" s="5">
        <f t="shared" si="7"/>
        <v>1</v>
      </c>
      <c r="C53" s="5">
        <f t="shared" si="7"/>
        <v>0</v>
      </c>
      <c r="D53" s="5">
        <f t="shared" si="8"/>
        <v>4</v>
      </c>
      <c r="E53" s="5">
        <f t="shared" si="9"/>
        <v>4</v>
      </c>
      <c r="F53" s="5">
        <f t="shared" si="9"/>
        <v>3</v>
      </c>
      <c r="G53" s="5">
        <f t="shared" si="10"/>
        <v>0</v>
      </c>
      <c r="H53" s="5">
        <f t="shared" si="11"/>
        <v>12</v>
      </c>
      <c r="K53" s="6"/>
    </row>
    <row r="54" spans="1:11" s="5" customFormat="1" ht="15" customHeight="1">
      <c r="A54" s="5" t="s">
        <v>15</v>
      </c>
      <c r="B54" s="5">
        <f t="shared" si="7"/>
        <v>3</v>
      </c>
      <c r="C54" s="5">
        <f t="shared" si="7"/>
        <v>2</v>
      </c>
      <c r="D54" s="5">
        <f t="shared" si="8"/>
        <v>0</v>
      </c>
      <c r="E54" s="5">
        <f t="shared" si="9"/>
        <v>4</v>
      </c>
      <c r="F54" s="5">
        <f t="shared" si="9"/>
        <v>1</v>
      </c>
      <c r="G54" s="5">
        <f t="shared" si="10"/>
        <v>0</v>
      </c>
      <c r="H54" s="5">
        <f t="shared" si="11"/>
        <v>10</v>
      </c>
      <c r="K54" s="6"/>
    </row>
    <row r="55" spans="1:11" s="5" customFormat="1">
      <c r="A55" s="5" t="s">
        <v>13</v>
      </c>
      <c r="B55" s="5">
        <f t="shared" si="7"/>
        <v>1</v>
      </c>
      <c r="C55" s="5">
        <f t="shared" si="7"/>
        <v>3</v>
      </c>
      <c r="D55" s="5">
        <f t="shared" si="8"/>
        <v>4</v>
      </c>
      <c r="E55" s="5">
        <f t="shared" si="9"/>
        <v>5</v>
      </c>
      <c r="F55" s="5">
        <f t="shared" si="9"/>
        <v>1</v>
      </c>
      <c r="G55" s="5">
        <f t="shared" si="10"/>
        <v>0</v>
      </c>
      <c r="H55" s="5">
        <f t="shared" si="11"/>
        <v>14</v>
      </c>
      <c r="K55" s="6"/>
    </row>
    <row r="57" spans="1:11">
      <c r="A57" t="s">
        <v>14</v>
      </c>
      <c r="B57">
        <f>ABS(B26-B32)</f>
        <v>1</v>
      </c>
      <c r="C57">
        <f>ABS(C26-C32)</f>
        <v>1</v>
      </c>
      <c r="D57">
        <f>IF(D$32="Trace",IF(OR(D26=0,D26=1),0,4*ABS(D26-1)),4*ABS(D$32-D26))</f>
        <v>4</v>
      </c>
      <c r="E57">
        <f>ABS(E26-E32)</f>
        <v>4</v>
      </c>
      <c r="F57">
        <f>ABS(F26-F32)</f>
        <v>2</v>
      </c>
      <c r="G57">
        <f>IF(G$32="Trace",IF(OR(G26=0,G26=1),0,4*ABS(G26-1)),4*ABS(G$32-G26))</f>
        <v>0</v>
      </c>
      <c r="H57">
        <f>SUM(B57:G57)</f>
        <v>12</v>
      </c>
      <c r="K57" s="4"/>
    </row>
    <row r="58" spans="1:11">
      <c r="A58" t="s">
        <v>11</v>
      </c>
      <c r="B58">
        <f>ABS(B27-B$32)</f>
        <v>1</v>
      </c>
      <c r="C58">
        <f>ABS(C27-C$32)</f>
        <v>2</v>
      </c>
      <c r="D58">
        <f>IF(D$32="Trace",IF(OR(D27=0,D27=1),0,4*ABS(D27-1)),4*ABS(D$32-D27))</f>
        <v>4</v>
      </c>
      <c r="E58">
        <f>ABS(E27-E$32)</f>
        <v>4</v>
      </c>
      <c r="F58">
        <f>ABS(F27-F$32)</f>
        <v>2</v>
      </c>
      <c r="G58">
        <f>IF(G$32="Trace",IF(OR(G27=0,G27=1),0,4*ABS(G27-1)),4*ABS(G$32-G27))</f>
        <v>0</v>
      </c>
      <c r="H58">
        <f>SUM(B58:G58)</f>
        <v>13</v>
      </c>
      <c r="K58" s="4"/>
    </row>
  </sheetData>
  <phoneticPr fontId="3"/>
  <printOptions gridLines="1"/>
  <pageMargins left="0.75" right="0.75" top="1" bottom="1" header="0.5" footer="0.5"/>
  <pageSetup orientation="portrait" horizontalDpi="4294967292" verticalDpi="4294967292"/>
  <ignoredErrors>
    <ignoredError sqref="D50:D55 D57:D58" formula="1"/>
    <ignoredError sqref="B27:G27" formulaRange="1"/>
    <ignoredError sqref="B35:C42 E35:H42 B43:C48 E43:H48" emptyCellReference="1"/>
    <ignoredError sqref="G57" evalError="1"/>
    <ignoredError sqref="D35:D42 D43:D48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Forecasts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Forecasts</dc:title>
  <dc:creator>John Cassano</dc:creator>
  <cp:keywords/>
  <cp:lastModifiedBy>John Cassano</cp:lastModifiedBy>
  <dcterms:created xsi:type="dcterms:W3CDTF">2004-04-07T02:27:50Z</dcterms:created>
  <dcterms:modified xsi:type="dcterms:W3CDTF">2016-02-26T11:34:34Z</dcterms:modified>
</cp:coreProperties>
</file>